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81" yWindow="315" windowWidth="13395" windowHeight="12135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<sst xmlns="http://schemas.openxmlformats.org/spreadsheetml/2006/main" count="63" uniqueCount="36">
  <si>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</si>
  <si>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</si>
  <si>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</si>
  <si>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</si>
  <si>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</si>
  <si>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</si>
  <si>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</si>
  <si>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</si>
  <si>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</si>
  <si>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</si>
  <si>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</si>
  <si>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</si>
  <si>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</si>
  <si>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</si>
  <si>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</si>
  <si>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</si>
  <si>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</si>
  <si>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</si>
  <si>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</si>
  <si>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</si>
  <si>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</si>
  <si>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</si>
  <si>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</si>
  <si>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</si>
  <si>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</si>
  <si>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</si>
  <si>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</si>
  <si>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</si>
  <si>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</si>
  <si>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</si>
  <si>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</si>
  <si>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</si>
  <si>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</si>
  <si>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</si>
  <si>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</si>
  <si>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Ноябрь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</si>
</sst>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5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9">
    <xf numFmtId="0" fontId="0" fillId="0" borderId="0" xfId="0" applyAlignment="1">
      <alignment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1" fillId="0" borderId="0" xfId="61" applyFill="1" applyAlignment="1">
      <alignment horizontal="center"/>
      <protection/>
    </xf>
    <xf numFmtId="0" fontId="2" fillId="0" borderId="0" xfId="61" applyFont="1" applyFill="1" applyAlignment="1" applyProtection="1">
      <alignment horizontal="center"/>
      <protection locked="0"/>
    </xf>
    <xf numFmtId="0" fontId="0" fillId="0" borderId="0" xfId="61" applyFont="1" applyFill="1" applyAlignment="1" applyProtection="1">
      <alignment horizontal="left"/>
      <protection locked="0"/>
    </xf>
    <xf numFmtId="0" fontId="1" fillId="0" borderId="0" xfId="61" applyFill="1" applyAlignment="1" applyProtection="1">
      <alignment horizontal="left"/>
      <protection locked="0"/>
    </xf>
    <xf numFmtId="0" fontId="3" fillId="0" borderId="0" xfId="61" applyFont="1" applyFill="1" applyAlignment="1" applyProtection="1">
      <alignment horizontal="left"/>
      <protection locked="0"/>
    </xf>
    <xf numFmtId="0" fontId="1" fillId="0" borderId="0" xfId="61" applyFont="1" applyFill="1" applyAlignment="1">
      <alignment horizontal="left"/>
      <protection/>
    </xf>
    <xf numFmtId="0" fontId="0" fillId="0" borderId="0" xfId="61" applyFont="1" applyFill="1" applyAlignment="1" applyProtection="1">
      <alignment horizontal="left" vertical="top"/>
      <protection locked="0"/>
    </xf>
    <xf numFmtId="0" fontId="0" fillId="0" borderId="0" xfId="61" applyFont="1" applyFill="1" applyAlignment="1" applyProtection="1">
      <alignment horizontal="center" vertical="top"/>
      <protection locked="0"/>
    </xf>
    <xf numFmtId="0" fontId="1" fillId="0" borderId="0" xfId="61" applyFill="1" applyAlignment="1" applyProtection="1">
      <alignment horizontal="center"/>
      <protection locked="0"/>
    </xf>
    <xf numFmtId="0" fontId="0" fillId="0" borderId="0" xfId="61" applyFont="1" applyFill="1" applyBorder="1" applyAlignment="1" applyProtection="1">
      <alignment horizontal="center" vertical="top" wrapText="1"/>
      <protection locked="0"/>
    </xf>
    <xf numFmtId="0" fontId="3" fillId="0" borderId="0" xfId="61" applyFont="1" applyFill="1" applyAlignment="1" applyProtection="1">
      <alignment horizontal="center" vertical="top"/>
      <protection locked="0"/>
    </xf>
    <xf numFmtId="0" fontId="4" fillId="0" borderId="0" xfId="61" applyFont="1" applyFill="1" applyBorder="1" applyAlignment="1" applyProtection="1">
      <alignment horizontal="center" vertical="top" wrapText="1"/>
      <protection locked="0"/>
    </xf>
    <xf numFmtId="186" fontId="10" fillId="0" borderId="11" xfId="0" applyNumberFormat="1" applyFont="1" applyFill="1" applyBorder="1" applyAlignment="1">
      <alignment horizontal="center"/>
    </xf>
    <xf numFmtId="186" fontId="10" fillId="0" borderId="12" xfId="0" applyNumberFormat="1" applyFont="1" applyFill="1" applyBorder="1" applyAlignment="1">
      <alignment horizontal="center"/>
    </xf>
    <xf numFmtId="186" fontId="10" fillId="0" borderId="13" xfId="0" applyNumberFormat="1" applyFont="1" applyFill="1" applyBorder="1" applyAlignment="1">
      <alignment horizontal="center"/>
    </xf>
    <xf numFmtId="186" fontId="10" fillId="0" borderId="14" xfId="0" applyNumberFormat="1" applyFont="1" applyFill="1" applyBorder="1" applyAlignment="1">
      <alignment horizontal="center"/>
    </xf>
    <xf numFmtId="20" fontId="1" fillId="0" borderId="15" xfId="61" applyNumberFormat="1" applyFill="1" applyBorder="1" applyAlignment="1" applyProtection="1">
      <alignment horizontal="center"/>
      <protection locked="0"/>
    </xf>
    <xf numFmtId="1" fontId="1" fillId="0" borderId="16" xfId="61" applyNumberFormat="1" applyFill="1" applyBorder="1" applyAlignment="1" applyProtection="1">
      <alignment horizontal="center"/>
      <protection hidden="1"/>
    </xf>
    <xf numFmtId="1" fontId="1" fillId="0" borderId="17" xfId="61" applyNumberFormat="1" applyFill="1" applyBorder="1" applyAlignment="1" applyProtection="1">
      <alignment horizontal="center"/>
      <protection hidden="1"/>
    </xf>
    <xf numFmtId="1" fontId="1" fillId="0" borderId="18" xfId="61" applyNumberFormat="1" applyFill="1" applyBorder="1" applyAlignment="1" applyProtection="1">
      <alignment horizontal="center"/>
      <protection hidden="1"/>
    </xf>
    <xf numFmtId="1" fontId="1" fillId="0" borderId="19" xfId="61" applyNumberFormat="1" applyFill="1" applyBorder="1" applyAlignment="1" applyProtection="1">
      <alignment horizontal="center"/>
      <protection hidden="1"/>
    </xf>
    <xf numFmtId="20" fontId="1" fillId="0" borderId="20" xfId="61" applyNumberFormat="1" applyFill="1" applyBorder="1" applyAlignment="1" applyProtection="1">
      <alignment horizontal="center"/>
      <protection locked="0"/>
    </xf>
    <xf numFmtId="1" fontId="1" fillId="0" borderId="21" xfId="61" applyNumberFormat="1" applyFill="1" applyBorder="1" applyAlignment="1" applyProtection="1">
      <alignment horizontal="center"/>
      <protection hidden="1"/>
    </xf>
    <xf numFmtId="1" fontId="1" fillId="0" borderId="22" xfId="61" applyNumberFormat="1" applyFill="1" applyBorder="1" applyAlignment="1" applyProtection="1">
      <alignment horizontal="center"/>
      <protection hidden="1"/>
    </xf>
    <xf numFmtId="1" fontId="1" fillId="0" borderId="23" xfId="61" applyNumberFormat="1" applyFill="1" applyBorder="1" applyAlignment="1" applyProtection="1">
      <alignment horizontal="center"/>
      <protection hidden="1"/>
    </xf>
    <xf numFmtId="1" fontId="1" fillId="0" borderId="24" xfId="61" applyNumberFormat="1" applyFill="1" applyBorder="1" applyAlignment="1" applyProtection="1">
      <alignment horizontal="center"/>
      <protection hidden="1"/>
    </xf>
    <xf numFmtId="1" fontId="1" fillId="0" borderId="25" xfId="61" applyNumberFormat="1" applyFill="1" applyBorder="1" applyAlignment="1" applyProtection="1">
      <alignment horizontal="center"/>
      <protection hidden="1"/>
    </xf>
    <xf numFmtId="1" fontId="1" fillId="0" borderId="26" xfId="61" applyNumberFormat="1" applyFill="1" applyBorder="1" applyAlignment="1" applyProtection="1">
      <alignment horizontal="center"/>
      <protection hidden="1"/>
    </xf>
    <xf numFmtId="1" fontId="1" fillId="0" borderId="27" xfId="61" applyNumberFormat="1" applyFill="1" applyBorder="1" applyAlignment="1" applyProtection="1">
      <alignment horizontal="center"/>
      <protection hidden="1"/>
    </xf>
    <xf numFmtId="1" fontId="1" fillId="0" borderId="28" xfId="61" applyNumberFormat="1" applyFill="1" applyBorder="1" applyAlignment="1" applyProtection="1">
      <alignment horizontal="center"/>
      <protection hidden="1"/>
    </xf>
    <xf numFmtId="20" fontId="1" fillId="0" borderId="29" xfId="61" applyNumberFormat="1" applyFill="1" applyBorder="1" applyAlignment="1" applyProtection="1">
      <alignment horizontal="center"/>
      <protection locked="0"/>
    </xf>
    <xf numFmtId="1" fontId="1" fillId="0" borderId="30" xfId="61" applyNumberFormat="1" applyFill="1" applyBorder="1" applyAlignment="1" applyProtection="1">
      <alignment horizontal="center"/>
      <protection hidden="1"/>
    </xf>
    <xf numFmtId="1" fontId="1" fillId="0" borderId="31" xfId="61" applyNumberFormat="1" applyFill="1" applyBorder="1" applyAlignment="1" applyProtection="1">
      <alignment horizontal="center"/>
      <protection hidden="1"/>
    </xf>
    <xf numFmtId="1" fontId="1" fillId="0" borderId="32" xfId="61" applyNumberFormat="1" applyFill="1" applyBorder="1" applyAlignment="1" applyProtection="1">
      <alignment horizontal="center"/>
      <protection hidden="1"/>
    </xf>
    <xf numFmtId="1" fontId="1" fillId="0" borderId="33" xfId="61" applyNumberFormat="1" applyFill="1" applyBorder="1" applyAlignment="1" applyProtection="1">
      <alignment horizontal="center"/>
      <protection hidden="1"/>
    </xf>
    <xf numFmtId="20" fontId="4" fillId="0" borderId="34" xfId="61" applyNumberFormat="1" applyFont="1" applyFill="1" applyBorder="1" applyAlignment="1" applyProtection="1">
      <alignment horizontal="center"/>
      <protection locked="0"/>
    </xf>
    <xf numFmtId="3" fontId="0" fillId="0" borderId="35" xfId="61" applyNumberFormat="1" applyFont="1" applyFill="1" applyBorder="1" applyAlignment="1" applyProtection="1">
      <alignment horizontal="center"/>
      <protection locked="0"/>
    </xf>
    <xf numFmtId="3" fontId="0" fillId="0" borderId="36" xfId="61" applyNumberFormat="1" applyFont="1" applyFill="1" applyBorder="1" applyAlignment="1" applyProtection="1">
      <alignment horizontal="center"/>
      <protection locked="0"/>
    </xf>
    <xf numFmtId="3" fontId="0" fillId="0" borderId="37" xfId="61" applyNumberFormat="1" applyFont="1" applyFill="1" applyBorder="1" applyAlignment="1" applyProtection="1">
      <alignment horizontal="center"/>
      <protection locked="0"/>
    </xf>
    <xf numFmtId="0" fontId="1" fillId="0" borderId="0" xfId="61" applyFill="1" applyBorder="1" applyAlignment="1">
      <alignment horizontal="center"/>
      <protection/>
    </xf>
    <xf numFmtId="0" fontId="1" fillId="0" borderId="0" xfId="61" applyFont="1" applyFill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186" fontId="10" fillId="0" borderId="35" xfId="0" applyNumberFormat="1" applyFont="1" applyFill="1" applyBorder="1" applyAlignment="1">
      <alignment horizontal="center"/>
    </xf>
    <xf numFmtId="186" fontId="10" fillId="0" borderId="36" xfId="0" applyNumberFormat="1" applyFont="1" applyFill="1" applyBorder="1" applyAlignment="1">
      <alignment horizontal="center"/>
    </xf>
    <xf numFmtId="186" fontId="10" fillId="0" borderId="38" xfId="0" applyNumberFormat="1" applyFont="1" applyFill="1" applyBorder="1" applyAlignment="1">
      <alignment horizontal="center"/>
    </xf>
    <xf numFmtId="186" fontId="10" fillId="0" borderId="39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1" fontId="1" fillId="0" borderId="40" xfId="61" applyNumberFormat="1" applyFill="1" applyBorder="1" applyAlignment="1" applyProtection="1">
      <alignment horizontal="center"/>
      <protection hidden="1"/>
    </xf>
    <xf numFmtId="1" fontId="1" fillId="0" borderId="0" xfId="61" applyNumberFormat="1" applyFill="1" applyBorder="1" applyAlignment="1" applyProtection="1">
      <alignment horizontal="center"/>
      <protection hidden="1"/>
    </xf>
    <xf numFmtId="1" fontId="1" fillId="0" borderId="41" xfId="61" applyNumberFormat="1" applyFill="1" applyBorder="1" applyAlignment="1" applyProtection="1">
      <alignment horizontal="center"/>
      <protection hidden="1"/>
    </xf>
    <xf numFmtId="1" fontId="1" fillId="0" borderId="42" xfId="61" applyNumberFormat="1" applyFill="1" applyBorder="1" applyAlignment="1" applyProtection="1">
      <alignment horizontal="center"/>
      <protection hidden="1"/>
    </xf>
    <xf numFmtId="20" fontId="5" fillId="0" borderId="34" xfId="61" applyNumberFormat="1" applyFont="1" applyFill="1" applyBorder="1" applyAlignment="1" applyProtection="1">
      <alignment horizontal="center"/>
      <protection locked="0"/>
    </xf>
    <xf numFmtId="3" fontId="0" fillId="0" borderId="0" xfId="61" applyNumberFormat="1" applyFont="1" applyFill="1" applyBorder="1" applyAlignment="1" applyProtection="1">
      <alignment horizontal="center"/>
      <protection locked="0"/>
    </xf>
    <xf numFmtId="0" fontId="1" fillId="0" borderId="0" xfId="61" applyFill="1" applyBorder="1" applyAlignment="1" applyProtection="1">
      <alignment horizontal="center"/>
      <protection locked="0"/>
    </xf>
    <xf numFmtId="3" fontId="9" fillId="0" borderId="0" xfId="61" applyNumberFormat="1" applyFont="1" applyFill="1" applyAlignment="1" applyProtection="1">
      <alignment horizontal="right"/>
      <protection locked="0"/>
    </xf>
    <xf numFmtId="0" fontId="9" fillId="0" borderId="0" xfId="61" applyFont="1" applyFill="1" applyAlignment="1" applyProtection="1">
      <alignment horizontal="right"/>
      <protection locked="0"/>
    </xf>
    <xf numFmtId="0" fontId="5" fillId="0" borderId="0" xfId="61" applyFont="1" applyFill="1" applyAlignment="1" applyProtection="1">
      <alignment horizontal="center"/>
      <protection locked="0"/>
    </xf>
    <xf numFmtId="1" fontId="1" fillId="0" borderId="0" xfId="61" applyNumberFormat="1" applyFill="1" applyBorder="1" applyAlignment="1" applyProtection="1">
      <alignment horizontal="center"/>
      <protection locked="0"/>
    </xf>
    <xf numFmtId="0" fontId="11" fillId="0" borderId="0" xfId="61" applyFont="1" applyFill="1" applyAlignment="1" applyProtection="1">
      <alignment horizontal="left"/>
      <protection locked="0"/>
    </xf>
    <xf numFmtId="3" fontId="12" fillId="0" borderId="0" xfId="61" applyNumberFormat="1" applyFont="1" applyFill="1" applyAlignment="1" applyProtection="1">
      <alignment horizontal="right"/>
      <protection locked="0"/>
    </xf>
    <xf numFmtId="181" fontId="54" fillId="0" borderId="0" xfId="61" applyNumberFormat="1" applyFont="1" applyFill="1" applyBorder="1" applyAlignment="1" applyProtection="1">
      <alignment horizontal="center"/>
      <protection locked="0"/>
    </xf>
    <xf numFmtId="0" fontId="54" fillId="0" borderId="0" xfId="61" applyFont="1" applyFill="1" applyBorder="1" applyAlignment="1">
      <alignment horizontal="center"/>
      <protection/>
    </xf>
    <xf numFmtId="181" fontId="1" fillId="0" borderId="0" xfId="61" applyNumberFormat="1" applyFill="1" applyBorder="1" applyAlignment="1" applyProtection="1">
      <alignment horizontal="center"/>
      <protection locked="0"/>
    </xf>
    <xf numFmtId="0" fontId="7" fillId="0" borderId="0" xfId="61" applyFont="1" applyFill="1" applyAlignment="1" applyProtection="1">
      <alignment horizontal="left"/>
      <protection locked="0"/>
    </xf>
    <xf numFmtId="0" fontId="8" fillId="0" borderId="0" xfId="61" applyFont="1" applyFill="1" applyAlignment="1" applyProtection="1">
      <alignment horizontal="left"/>
      <protection locked="0"/>
    </xf>
    <xf numFmtId="0" fontId="7" fillId="0" borderId="0" xfId="61" applyFont="1" applyFill="1" applyAlignment="1" applyProtection="1">
      <alignment horizontal="center"/>
      <protection locked="0"/>
    </xf>
    <xf numFmtId="0" fontId="8" fillId="0" borderId="0" xfId="61" applyFont="1" applyFill="1" applyAlignment="1" applyProtection="1">
      <alignment horizontal="center"/>
      <protection locked="0"/>
    </xf>
    <xf numFmtId="3" fontId="1" fillId="0" borderId="0" xfId="61" applyNumberFormat="1" applyFill="1" applyBorder="1" applyAlignment="1" applyProtection="1">
      <alignment horizontal="center"/>
      <protection locked="0"/>
    </xf>
    <xf numFmtId="3" fontId="1" fillId="0" borderId="0" xfId="61" applyNumberFormat="1" applyFill="1" applyBorder="1" applyAlignment="1">
      <alignment horizontal="center"/>
      <protection/>
    </xf>
    <xf numFmtId="0" fontId="1" fillId="0" borderId="0" xfId="6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 horizontal="center"/>
      <protection locked="0"/>
    </xf>
    <xf numFmtId="0" fontId="3" fillId="0" borderId="0" xfId="61" applyFont="1" applyFill="1" applyAlignment="1" applyProtection="1">
      <alignment horizontal="center"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1" fillId="0" borderId="0" xfId="61" applyFill="1" applyAlignment="1">
      <alignment horizontal="right"/>
      <protection/>
    </xf>
    <xf numFmtId="0" fontId="1" fillId="0" borderId="0" xfId="61" applyFont="1" applyFill="1" applyAlignment="1">
      <alignment horizontal="center"/>
      <protection/>
    </xf>
    <xf numFmtId="0" fontId="1" fillId="0" borderId="0" xfId="61" applyFill="1" applyAlignment="1" applyProtection="1">
      <alignment horizontal="center"/>
      <protection locked="0"/>
    </xf>
    <xf numFmtId="3" fontId="9" fillId="0" borderId="0" xfId="61" applyNumberFormat="1" applyFont="1" applyFill="1" applyAlignment="1" applyProtection="1">
      <alignment horizontal="right"/>
      <protection locked="0"/>
    </xf>
    <xf numFmtId="0" fontId="9" fillId="0" borderId="0" xfId="61" applyFont="1" applyFill="1" applyAlignment="1" applyProtection="1">
      <alignment horizontal="right"/>
      <protection locked="0"/>
    </xf>
    <xf numFmtId="0" fontId="1" fillId="0" borderId="15" xfId="61" applyFill="1" applyBorder="1" applyAlignment="1" applyProtection="1">
      <alignment horizontal="center" vertical="center"/>
      <protection locked="0"/>
    </xf>
    <xf numFmtId="0" fontId="1" fillId="0" borderId="29" xfId="61" applyFill="1" applyBorder="1" applyAlignment="1" applyProtection="1">
      <alignment horizontal="center" vertical="center"/>
      <protection locked="0"/>
    </xf>
    <xf numFmtId="0" fontId="2" fillId="0" borderId="0" xfId="61" applyFont="1" applyFill="1" applyAlignment="1" applyProtection="1">
      <alignment horizontal="center"/>
      <protection locked="0"/>
    </xf>
    <xf numFmtId="185" fontId="17" fillId="0" borderId="0" xfId="61" applyNumberFormat="1" applyFont="1" applyFill="1" applyAlignment="1" applyProtection="1">
      <alignment horizontal="left"/>
      <protection locked="0"/>
    </xf>
    <xf numFmtId="0" fontId="0" fillId="0" borderId="0" xfId="61" applyFont="1" applyFill="1" applyBorder="1" applyAlignment="1" applyProtection="1">
      <alignment horizontal="left" vertical="top" wrapText="1"/>
      <protection locked="0"/>
    </xf>
    <xf numFmtId="0" fontId="0" fillId="0" borderId="0" xfId="61" applyFont="1" applyFill="1" applyBorder="1" applyAlignment="1" applyProtection="1">
      <alignment horizontal="left" vertical="top" wrapText="1"/>
      <protection locked="0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80" zoomScaleNormal="80" zoomScalePageLayoutView="0" workbookViewId="0" topLeftCell="A19">
      <selection activeCell="J73" sqref="J73"/>
    </sheetView>
  </sheetViews>
  <sheetFormatPr defaultColWidth="9.00390625" defaultRowHeight="12.75"/>
  <cols>
    <col min="1" max="1" width="15.875" style="2" customWidth="1"/>
    <col min="2" max="3" width="10.25390625" style="2" customWidth="1"/>
    <col min="4" max="4" width="10.875" style="2" customWidth="1"/>
    <col min="5" max="5" width="10.75390625" style="2" customWidth="1"/>
    <col min="6" max="6" width="12.00390625" style="2" customWidth="1"/>
    <col min="7" max="7" width="11.125" style="2" customWidth="1"/>
    <col min="8" max="8" width="11.875" style="2" customWidth="1"/>
    <col min="9" max="9" width="11.125" style="2" customWidth="1"/>
    <col min="10" max="10" width="12.25390625" style="2" customWidth="1"/>
    <col min="11" max="11" width="11.125" style="2" customWidth="1"/>
    <col min="12" max="12" width="9.75390625" style="2" customWidth="1"/>
    <col min="13" max="13" width="11.875" style="2" customWidth="1"/>
    <col min="14" max="14" width="12.375" style="2" customWidth="1"/>
    <col min="15" max="16" width="9.125" style="2" customWidth="1"/>
    <col min="17" max="17" width="10.125" style="2" bestFit="1" customWidth="1"/>
    <col min="18" max="16384" width="9.125" style="2" customWidth="1"/>
  </cols>
  <sheetData>
    <row r="1" spans="1:11" ht="1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2.75">
      <c r="A5" s="4" t="s">
        <v>1</v>
      </c>
      <c r="B5" s="5"/>
      <c r="C5" s="6" t="s">
        <v>33</v>
      </c>
      <c r="D5" s="5"/>
      <c r="E5" s="5"/>
      <c r="F5" s="5"/>
      <c r="G5" s="5"/>
      <c r="H5" s="5"/>
      <c r="I5" s="5"/>
      <c r="J5" s="5"/>
      <c r="K5" s="5"/>
      <c r="L5" s="7"/>
    </row>
    <row r="6" spans="1:11" ht="12.75">
      <c r="A6" s="5" t="s">
        <v>2</v>
      </c>
      <c r="B6" s="5"/>
      <c r="C6" s="83" t="s">
        <v>35</v>
      </c>
      <c r="D6" s="83"/>
      <c r="E6" s="5"/>
      <c r="F6" s="5"/>
      <c r="G6" s="5"/>
      <c r="H6" s="5"/>
      <c r="I6" s="5"/>
      <c r="J6" s="5"/>
      <c r="K6" s="5"/>
    </row>
    <row r="7" spans="1:11" ht="12.75" customHeight="1">
      <c r="A7" s="8" t="s">
        <v>3</v>
      </c>
      <c r="B7" s="5"/>
      <c r="C7" s="84" t="s">
        <v>34</v>
      </c>
      <c r="D7" s="85"/>
      <c r="E7" s="85"/>
      <c r="F7" s="85"/>
      <c r="G7" s="85"/>
      <c r="H7" s="85"/>
      <c r="I7" s="85"/>
      <c r="J7" s="85"/>
      <c r="K7" s="85"/>
    </row>
    <row r="8" spans="1:11" ht="12.75">
      <c r="A8" s="8"/>
      <c r="B8" s="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1:11" ht="13.5" thickBot="1">
      <c r="A10" s="12"/>
      <c r="B10" s="10"/>
      <c r="C10" s="13"/>
      <c r="D10" s="13"/>
      <c r="E10" s="13"/>
      <c r="F10" s="13"/>
      <c r="G10" s="13"/>
      <c r="H10" s="13"/>
      <c r="I10" s="13"/>
      <c r="J10" s="13"/>
      <c r="K10" s="13"/>
    </row>
    <row r="11" spans="1:16" ht="13.5" thickBot="1">
      <c r="A11" s="80" t="s">
        <v>4</v>
      </c>
      <c r="B11" s="86" t="s">
        <v>32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</row>
    <row r="12" spans="1:16" ht="13.5" thickBot="1">
      <c r="A12" s="81"/>
      <c r="B12" s="14">
        <v>45231</v>
      </c>
      <c r="C12" s="15">
        <f>B12+1</f>
        <v>45232</v>
      </c>
      <c r="D12" s="16">
        <f aca="true" t="shared" si="0" ref="D12:P12">C12+1</f>
        <v>45233</v>
      </c>
      <c r="E12" s="15">
        <f t="shared" si="0"/>
        <v>45234</v>
      </c>
      <c r="F12" s="16">
        <f t="shared" si="0"/>
        <v>45235</v>
      </c>
      <c r="G12" s="15">
        <f t="shared" si="0"/>
        <v>45236</v>
      </c>
      <c r="H12" s="16">
        <f t="shared" si="0"/>
        <v>45237</v>
      </c>
      <c r="I12" s="15">
        <f t="shared" si="0"/>
        <v>45238</v>
      </c>
      <c r="J12" s="16">
        <f t="shared" si="0"/>
        <v>45239</v>
      </c>
      <c r="K12" s="15">
        <f t="shared" si="0"/>
        <v>45240</v>
      </c>
      <c r="L12" s="16">
        <f t="shared" si="0"/>
        <v>45241</v>
      </c>
      <c r="M12" s="15">
        <f t="shared" si="0"/>
        <v>45242</v>
      </c>
      <c r="N12" s="16">
        <f t="shared" si="0"/>
        <v>45243</v>
      </c>
      <c r="O12" s="15">
        <f t="shared" si="0"/>
        <v>45244</v>
      </c>
      <c r="P12" s="17">
        <f t="shared" si="0"/>
        <v>45245</v>
      </c>
    </row>
    <row r="13" spans="1:16" ht="12.75">
      <c r="A13" s="18" t="s">
        <v>5</v>
      </c>
      <c r="B13" s="19">
        <v>46765</v>
      </c>
      <c r="C13" s="20">
        <v>50177</v>
      </c>
      <c r="D13" s="20">
        <v>40128</v>
      </c>
      <c r="E13" s="20">
        <v>57277</v>
      </c>
      <c r="F13" s="20">
        <v>59988</v>
      </c>
      <c r="G13" s="20">
        <v>60704</v>
      </c>
      <c r="H13" s="20">
        <v>65674</v>
      </c>
      <c r="I13" s="20">
        <v>47397</v>
      </c>
      <c r="J13" s="20">
        <v>46706</v>
      </c>
      <c r="K13" s="21">
        <v>41224</v>
      </c>
      <c r="L13" s="21">
        <v>51199</v>
      </c>
      <c r="M13" s="21">
        <v>62834</v>
      </c>
      <c r="N13" s="21">
        <v>54915</v>
      </c>
      <c r="O13" s="21">
        <v>34698</v>
      </c>
      <c r="P13" s="22">
        <v>34253</v>
      </c>
    </row>
    <row r="14" spans="1:16" ht="12.75">
      <c r="A14" s="23" t="s">
        <v>6</v>
      </c>
      <c r="B14" s="24">
        <v>44302</v>
      </c>
      <c r="C14" s="25">
        <v>46705</v>
      </c>
      <c r="D14" s="25">
        <v>41885</v>
      </c>
      <c r="E14" s="25">
        <v>56832</v>
      </c>
      <c r="F14" s="25">
        <v>59677</v>
      </c>
      <c r="G14" s="25">
        <v>55942</v>
      </c>
      <c r="H14" s="25">
        <v>65892</v>
      </c>
      <c r="I14" s="25">
        <v>43863</v>
      </c>
      <c r="J14" s="25">
        <v>45149</v>
      </c>
      <c r="K14" s="26">
        <v>34950</v>
      </c>
      <c r="L14" s="26">
        <v>49802</v>
      </c>
      <c r="M14" s="26">
        <v>60928</v>
      </c>
      <c r="N14" s="26">
        <v>56328</v>
      </c>
      <c r="O14" s="26">
        <v>33604</v>
      </c>
      <c r="P14" s="27">
        <v>34100</v>
      </c>
    </row>
    <row r="15" spans="1:16" ht="12.75">
      <c r="A15" s="23" t="s">
        <v>7</v>
      </c>
      <c r="B15" s="28">
        <v>43021</v>
      </c>
      <c r="C15" s="29">
        <v>38471</v>
      </c>
      <c r="D15" s="29">
        <v>41356</v>
      </c>
      <c r="E15" s="29">
        <v>54628</v>
      </c>
      <c r="F15" s="29">
        <v>61714</v>
      </c>
      <c r="G15" s="29">
        <v>54152</v>
      </c>
      <c r="H15" s="29">
        <v>62986</v>
      </c>
      <c r="I15" s="29">
        <v>42183</v>
      </c>
      <c r="J15" s="29">
        <v>43353</v>
      </c>
      <c r="K15" s="30">
        <v>32683</v>
      </c>
      <c r="L15" s="30">
        <v>48684</v>
      </c>
      <c r="M15" s="30">
        <v>56048</v>
      </c>
      <c r="N15" s="30">
        <v>56917</v>
      </c>
      <c r="O15" s="30">
        <v>32320</v>
      </c>
      <c r="P15" s="31">
        <v>33864</v>
      </c>
    </row>
    <row r="16" spans="1:16" ht="12.75">
      <c r="A16" s="23" t="s">
        <v>8</v>
      </c>
      <c r="B16" s="24">
        <v>42335</v>
      </c>
      <c r="C16" s="25">
        <v>37362</v>
      </c>
      <c r="D16" s="26">
        <v>40397</v>
      </c>
      <c r="E16" s="25">
        <v>54145</v>
      </c>
      <c r="F16" s="25">
        <v>58554</v>
      </c>
      <c r="G16" s="25">
        <v>53236</v>
      </c>
      <c r="H16" s="25">
        <v>60018</v>
      </c>
      <c r="I16" s="25">
        <v>43158</v>
      </c>
      <c r="J16" s="25">
        <v>42550</v>
      </c>
      <c r="K16" s="26">
        <v>32505</v>
      </c>
      <c r="L16" s="26">
        <v>48173</v>
      </c>
      <c r="M16" s="26">
        <v>48516</v>
      </c>
      <c r="N16" s="26">
        <v>56576</v>
      </c>
      <c r="O16" s="26">
        <v>31914</v>
      </c>
      <c r="P16" s="27">
        <v>33387</v>
      </c>
    </row>
    <row r="17" spans="1:16" ht="12.75">
      <c r="A17" s="23" t="s">
        <v>9</v>
      </c>
      <c r="B17" s="28">
        <v>42289</v>
      </c>
      <c r="C17" s="29">
        <v>37842</v>
      </c>
      <c r="D17" s="29">
        <v>39904</v>
      </c>
      <c r="E17" s="29">
        <v>51569</v>
      </c>
      <c r="F17" s="29">
        <v>55508</v>
      </c>
      <c r="G17" s="29">
        <v>54091</v>
      </c>
      <c r="H17" s="29">
        <v>62582</v>
      </c>
      <c r="I17" s="29">
        <v>42553</v>
      </c>
      <c r="J17" s="29">
        <v>46870</v>
      </c>
      <c r="K17" s="30">
        <v>40491</v>
      </c>
      <c r="L17" s="30">
        <v>48426</v>
      </c>
      <c r="M17" s="30">
        <v>53629</v>
      </c>
      <c r="N17" s="30">
        <v>54601</v>
      </c>
      <c r="O17" s="30">
        <v>33423</v>
      </c>
      <c r="P17" s="31">
        <v>33409</v>
      </c>
    </row>
    <row r="18" spans="1:16" ht="12.75">
      <c r="A18" s="23" t="s">
        <v>10</v>
      </c>
      <c r="B18" s="24">
        <v>43485</v>
      </c>
      <c r="C18" s="25">
        <v>45514</v>
      </c>
      <c r="D18" s="25">
        <v>39776</v>
      </c>
      <c r="E18" s="25">
        <v>55276</v>
      </c>
      <c r="F18" s="25">
        <v>57593</v>
      </c>
      <c r="G18" s="25">
        <v>56076</v>
      </c>
      <c r="H18" s="25">
        <v>52467</v>
      </c>
      <c r="I18" s="25">
        <v>42982</v>
      </c>
      <c r="J18" s="25">
        <v>51106</v>
      </c>
      <c r="K18" s="26">
        <v>46081</v>
      </c>
      <c r="L18" s="26">
        <v>52030</v>
      </c>
      <c r="M18" s="26">
        <v>60161</v>
      </c>
      <c r="N18" s="26">
        <v>43916</v>
      </c>
      <c r="O18" s="26">
        <v>35457</v>
      </c>
      <c r="P18" s="27">
        <v>34920</v>
      </c>
    </row>
    <row r="19" spans="1:16" ht="12.75">
      <c r="A19" s="23" t="s">
        <v>11</v>
      </c>
      <c r="B19" s="28">
        <v>46628</v>
      </c>
      <c r="C19" s="29">
        <v>48299</v>
      </c>
      <c r="D19" s="29">
        <v>41348</v>
      </c>
      <c r="E19" s="29">
        <v>55176</v>
      </c>
      <c r="F19" s="29">
        <v>61892</v>
      </c>
      <c r="G19" s="29">
        <v>57108</v>
      </c>
      <c r="H19" s="29">
        <v>54409</v>
      </c>
      <c r="I19" s="29">
        <v>43123</v>
      </c>
      <c r="J19" s="29">
        <v>50478</v>
      </c>
      <c r="K19" s="30">
        <v>50242</v>
      </c>
      <c r="L19" s="30">
        <v>54811</v>
      </c>
      <c r="M19" s="30">
        <v>62662</v>
      </c>
      <c r="N19" s="30">
        <v>41804</v>
      </c>
      <c r="O19" s="30">
        <v>39483</v>
      </c>
      <c r="P19" s="31">
        <v>37673</v>
      </c>
    </row>
    <row r="20" spans="1:16" ht="12.75">
      <c r="A20" s="23" t="s">
        <v>12</v>
      </c>
      <c r="B20" s="24">
        <v>49433</v>
      </c>
      <c r="C20" s="25">
        <v>48339</v>
      </c>
      <c r="D20" s="25">
        <v>45877</v>
      </c>
      <c r="E20" s="25">
        <v>55314</v>
      </c>
      <c r="F20" s="25">
        <v>60742</v>
      </c>
      <c r="G20" s="25">
        <v>56536</v>
      </c>
      <c r="H20" s="25">
        <v>56818</v>
      </c>
      <c r="I20" s="25">
        <v>43401</v>
      </c>
      <c r="J20" s="25">
        <v>43911</v>
      </c>
      <c r="K20" s="26">
        <v>41016</v>
      </c>
      <c r="L20" s="26">
        <v>56893</v>
      </c>
      <c r="M20" s="26">
        <v>54240</v>
      </c>
      <c r="N20" s="26">
        <v>44471</v>
      </c>
      <c r="O20" s="26">
        <v>42944</v>
      </c>
      <c r="P20" s="27">
        <v>39680</v>
      </c>
    </row>
    <row r="21" spans="1:16" ht="12.75">
      <c r="A21" s="23" t="s">
        <v>13</v>
      </c>
      <c r="B21" s="28">
        <v>52182</v>
      </c>
      <c r="C21" s="29">
        <v>56780</v>
      </c>
      <c r="D21" s="29">
        <v>52105</v>
      </c>
      <c r="E21" s="29">
        <v>57239</v>
      </c>
      <c r="F21" s="29">
        <v>62912</v>
      </c>
      <c r="G21" s="29">
        <v>59929</v>
      </c>
      <c r="H21" s="29">
        <v>58477</v>
      </c>
      <c r="I21" s="29">
        <v>44914</v>
      </c>
      <c r="J21" s="29">
        <v>44431</v>
      </c>
      <c r="K21" s="30">
        <v>44229</v>
      </c>
      <c r="L21" s="30">
        <v>59961</v>
      </c>
      <c r="M21" s="30">
        <v>54797</v>
      </c>
      <c r="N21" s="30">
        <v>48260</v>
      </c>
      <c r="O21" s="30">
        <v>43964</v>
      </c>
      <c r="P21" s="31">
        <v>40212</v>
      </c>
    </row>
    <row r="22" spans="1:16" ht="12.75">
      <c r="A22" s="23" t="s">
        <v>14</v>
      </c>
      <c r="B22" s="24">
        <v>50501</v>
      </c>
      <c r="C22" s="25">
        <v>63051</v>
      </c>
      <c r="D22" s="25">
        <v>49463</v>
      </c>
      <c r="E22" s="25">
        <v>57391</v>
      </c>
      <c r="F22" s="25">
        <v>59157</v>
      </c>
      <c r="G22" s="25">
        <v>66706</v>
      </c>
      <c r="H22" s="25">
        <v>48996</v>
      </c>
      <c r="I22" s="25">
        <v>44451</v>
      </c>
      <c r="J22" s="25">
        <v>43977</v>
      </c>
      <c r="K22" s="26">
        <v>44096</v>
      </c>
      <c r="L22" s="26">
        <v>61341</v>
      </c>
      <c r="M22" s="26">
        <v>55687</v>
      </c>
      <c r="N22" s="26">
        <v>45410</v>
      </c>
      <c r="O22" s="26">
        <v>44840</v>
      </c>
      <c r="P22" s="27">
        <v>39067</v>
      </c>
    </row>
    <row r="23" spans="1:16" ht="12.75">
      <c r="A23" s="23" t="s">
        <v>15</v>
      </c>
      <c r="B23" s="28">
        <v>49889</v>
      </c>
      <c r="C23" s="29">
        <v>50364</v>
      </c>
      <c r="D23" s="29">
        <v>55079</v>
      </c>
      <c r="E23" s="29">
        <v>59995</v>
      </c>
      <c r="F23" s="29">
        <v>60147</v>
      </c>
      <c r="G23" s="29">
        <v>65397</v>
      </c>
      <c r="H23" s="29">
        <v>46010</v>
      </c>
      <c r="I23" s="29">
        <v>45064</v>
      </c>
      <c r="J23" s="29">
        <v>43890</v>
      </c>
      <c r="K23" s="30">
        <v>43428</v>
      </c>
      <c r="L23" s="30">
        <v>60750</v>
      </c>
      <c r="M23" s="30">
        <v>56847</v>
      </c>
      <c r="N23" s="30">
        <v>41896</v>
      </c>
      <c r="O23" s="30">
        <v>43047</v>
      </c>
      <c r="P23" s="31">
        <v>40628</v>
      </c>
    </row>
    <row r="24" spans="1:16" ht="12.75">
      <c r="A24" s="23" t="s">
        <v>16</v>
      </c>
      <c r="B24" s="24">
        <v>50845</v>
      </c>
      <c r="C24" s="25">
        <v>45352</v>
      </c>
      <c r="D24" s="25">
        <v>54408</v>
      </c>
      <c r="E24" s="25">
        <v>59480</v>
      </c>
      <c r="F24" s="25">
        <v>60299</v>
      </c>
      <c r="G24" s="25">
        <v>59031</v>
      </c>
      <c r="H24" s="25">
        <v>44567</v>
      </c>
      <c r="I24" s="25">
        <v>46514</v>
      </c>
      <c r="J24" s="25">
        <v>43412</v>
      </c>
      <c r="K24" s="26">
        <v>43583</v>
      </c>
      <c r="L24" s="26">
        <v>59850</v>
      </c>
      <c r="M24" s="26">
        <v>57246</v>
      </c>
      <c r="N24" s="26">
        <v>40266</v>
      </c>
      <c r="O24" s="26">
        <v>40793</v>
      </c>
      <c r="P24" s="27">
        <v>40346</v>
      </c>
    </row>
    <row r="25" spans="1:16" ht="12.75">
      <c r="A25" s="23" t="s">
        <v>17</v>
      </c>
      <c r="B25" s="28">
        <v>50737</v>
      </c>
      <c r="C25" s="29">
        <v>45987</v>
      </c>
      <c r="D25" s="29">
        <v>51596</v>
      </c>
      <c r="E25" s="29">
        <v>58270</v>
      </c>
      <c r="F25" s="29">
        <v>64082</v>
      </c>
      <c r="G25" s="29">
        <v>60842</v>
      </c>
      <c r="H25" s="29">
        <v>42549</v>
      </c>
      <c r="I25" s="29">
        <v>45803</v>
      </c>
      <c r="J25" s="29">
        <v>45320</v>
      </c>
      <c r="K25" s="30">
        <v>43083</v>
      </c>
      <c r="L25" s="30">
        <v>58503</v>
      </c>
      <c r="M25" s="30">
        <v>57727</v>
      </c>
      <c r="N25" s="30">
        <v>40273</v>
      </c>
      <c r="O25" s="30">
        <v>39611</v>
      </c>
      <c r="P25" s="31">
        <v>39560</v>
      </c>
    </row>
    <row r="26" spans="1:16" ht="12.75">
      <c r="A26" s="23" t="s">
        <v>18</v>
      </c>
      <c r="B26" s="24">
        <v>48886</v>
      </c>
      <c r="C26" s="25">
        <v>46159</v>
      </c>
      <c r="D26" s="25">
        <v>52039</v>
      </c>
      <c r="E26" s="25">
        <v>57750</v>
      </c>
      <c r="F26" s="25">
        <v>60663</v>
      </c>
      <c r="G26" s="25">
        <v>61864</v>
      </c>
      <c r="H26" s="25">
        <v>41323</v>
      </c>
      <c r="I26" s="25">
        <v>45374</v>
      </c>
      <c r="J26" s="25">
        <v>42874</v>
      </c>
      <c r="K26" s="26">
        <v>40601</v>
      </c>
      <c r="L26" s="26">
        <v>58386</v>
      </c>
      <c r="M26" s="26">
        <v>57530</v>
      </c>
      <c r="N26" s="26">
        <v>40262</v>
      </c>
      <c r="O26" s="26">
        <v>39104</v>
      </c>
      <c r="P26" s="27">
        <v>39623</v>
      </c>
    </row>
    <row r="27" spans="1:16" ht="12.75">
      <c r="A27" s="23" t="s">
        <v>19</v>
      </c>
      <c r="B27" s="28">
        <v>48041</v>
      </c>
      <c r="C27" s="29">
        <v>45491</v>
      </c>
      <c r="D27" s="29">
        <v>41836</v>
      </c>
      <c r="E27" s="29">
        <v>55700</v>
      </c>
      <c r="F27" s="29">
        <v>59819</v>
      </c>
      <c r="G27" s="29">
        <v>59506</v>
      </c>
      <c r="H27" s="29">
        <v>39607</v>
      </c>
      <c r="I27" s="29">
        <v>42384</v>
      </c>
      <c r="J27" s="29">
        <v>40559</v>
      </c>
      <c r="K27" s="30">
        <v>39916</v>
      </c>
      <c r="L27" s="30">
        <v>57936</v>
      </c>
      <c r="M27" s="30">
        <v>57293</v>
      </c>
      <c r="N27" s="30">
        <v>39937</v>
      </c>
      <c r="O27" s="30">
        <v>41717</v>
      </c>
      <c r="P27" s="31">
        <v>39116</v>
      </c>
    </row>
    <row r="28" spans="1:16" ht="12.75">
      <c r="A28" s="23" t="s">
        <v>20</v>
      </c>
      <c r="B28" s="24">
        <v>47396</v>
      </c>
      <c r="C28" s="25">
        <v>49403</v>
      </c>
      <c r="D28" s="25">
        <v>37957</v>
      </c>
      <c r="E28" s="25">
        <v>53045</v>
      </c>
      <c r="F28" s="25">
        <v>55335</v>
      </c>
      <c r="G28" s="25">
        <v>56689</v>
      </c>
      <c r="H28" s="25">
        <v>38904</v>
      </c>
      <c r="I28" s="25">
        <v>39546</v>
      </c>
      <c r="J28" s="25">
        <v>42386</v>
      </c>
      <c r="K28" s="26">
        <v>40343</v>
      </c>
      <c r="L28" s="26">
        <v>56709</v>
      </c>
      <c r="M28" s="26">
        <v>68068</v>
      </c>
      <c r="N28" s="26">
        <v>39489</v>
      </c>
      <c r="O28" s="26">
        <v>38607</v>
      </c>
      <c r="P28" s="27">
        <v>39136</v>
      </c>
    </row>
    <row r="29" spans="1:16" ht="12.75">
      <c r="A29" s="23" t="s">
        <v>21</v>
      </c>
      <c r="B29" s="28">
        <v>46537</v>
      </c>
      <c r="C29" s="29">
        <v>49742</v>
      </c>
      <c r="D29" s="29">
        <v>38421</v>
      </c>
      <c r="E29" s="29">
        <v>53838</v>
      </c>
      <c r="F29" s="29">
        <v>57588</v>
      </c>
      <c r="G29" s="29">
        <v>57390</v>
      </c>
      <c r="H29" s="29">
        <v>41449</v>
      </c>
      <c r="I29" s="29">
        <v>38487</v>
      </c>
      <c r="J29" s="29">
        <v>44787</v>
      </c>
      <c r="K29" s="30">
        <v>41427</v>
      </c>
      <c r="L29" s="30">
        <v>56897</v>
      </c>
      <c r="M29" s="30">
        <v>63658</v>
      </c>
      <c r="N29" s="30">
        <v>39821</v>
      </c>
      <c r="O29" s="30">
        <v>39609</v>
      </c>
      <c r="P29" s="31">
        <v>41140</v>
      </c>
    </row>
    <row r="30" spans="1:16" ht="12.75">
      <c r="A30" s="23" t="s">
        <v>22</v>
      </c>
      <c r="B30" s="24">
        <v>47612</v>
      </c>
      <c r="C30" s="25">
        <v>55781</v>
      </c>
      <c r="D30" s="25">
        <v>43012</v>
      </c>
      <c r="E30" s="25">
        <v>58528</v>
      </c>
      <c r="F30" s="25">
        <v>65501</v>
      </c>
      <c r="G30" s="25">
        <v>63040</v>
      </c>
      <c r="H30" s="25">
        <v>53883</v>
      </c>
      <c r="I30" s="25">
        <v>41886</v>
      </c>
      <c r="J30" s="25">
        <v>53075</v>
      </c>
      <c r="K30" s="26">
        <v>47301</v>
      </c>
      <c r="L30" s="26">
        <v>66895</v>
      </c>
      <c r="M30" s="26">
        <v>62186</v>
      </c>
      <c r="N30" s="26">
        <v>43227</v>
      </c>
      <c r="O30" s="26">
        <v>42645</v>
      </c>
      <c r="P30" s="27">
        <v>43286</v>
      </c>
    </row>
    <row r="31" spans="1:16" ht="12.75">
      <c r="A31" s="23" t="s">
        <v>23</v>
      </c>
      <c r="B31" s="28">
        <v>47326</v>
      </c>
      <c r="C31" s="29">
        <v>52823</v>
      </c>
      <c r="D31" s="29">
        <v>41495</v>
      </c>
      <c r="E31" s="29">
        <v>60518</v>
      </c>
      <c r="F31" s="29">
        <v>69591</v>
      </c>
      <c r="G31" s="29">
        <v>63303</v>
      </c>
      <c r="H31" s="29">
        <v>54266</v>
      </c>
      <c r="I31" s="29">
        <v>42996</v>
      </c>
      <c r="J31" s="29">
        <v>56696</v>
      </c>
      <c r="K31" s="30">
        <v>46454</v>
      </c>
      <c r="L31" s="30">
        <v>69315</v>
      </c>
      <c r="M31" s="30">
        <v>65680</v>
      </c>
      <c r="N31" s="30">
        <v>43057</v>
      </c>
      <c r="O31" s="30">
        <v>40969</v>
      </c>
      <c r="P31" s="31">
        <v>44046</v>
      </c>
    </row>
    <row r="32" spans="1:16" ht="12.75">
      <c r="A32" s="23" t="s">
        <v>24</v>
      </c>
      <c r="B32" s="24">
        <v>47080</v>
      </c>
      <c r="C32" s="25">
        <v>49254</v>
      </c>
      <c r="D32" s="25">
        <v>41002</v>
      </c>
      <c r="E32" s="25">
        <v>60988</v>
      </c>
      <c r="F32" s="25">
        <v>68826</v>
      </c>
      <c r="G32" s="25">
        <v>58261</v>
      </c>
      <c r="H32" s="25">
        <v>53665</v>
      </c>
      <c r="I32" s="25">
        <v>42646</v>
      </c>
      <c r="J32" s="25">
        <v>55748</v>
      </c>
      <c r="K32" s="26">
        <v>46660</v>
      </c>
      <c r="L32" s="26">
        <v>69204</v>
      </c>
      <c r="M32" s="26">
        <v>68374</v>
      </c>
      <c r="N32" s="26">
        <v>42719</v>
      </c>
      <c r="O32" s="26">
        <v>40158</v>
      </c>
      <c r="P32" s="27">
        <v>44685</v>
      </c>
    </row>
    <row r="33" spans="1:16" ht="12.75">
      <c r="A33" s="23" t="s">
        <v>25</v>
      </c>
      <c r="B33" s="28">
        <v>48210</v>
      </c>
      <c r="C33" s="29">
        <v>47072</v>
      </c>
      <c r="D33" s="29">
        <v>41940</v>
      </c>
      <c r="E33" s="29">
        <v>61366</v>
      </c>
      <c r="F33" s="29">
        <v>63210</v>
      </c>
      <c r="G33" s="29">
        <v>62943</v>
      </c>
      <c r="H33" s="29">
        <v>53229</v>
      </c>
      <c r="I33" s="29">
        <v>42282</v>
      </c>
      <c r="J33" s="29">
        <v>52752</v>
      </c>
      <c r="K33" s="30">
        <v>44825</v>
      </c>
      <c r="L33" s="30">
        <v>69159</v>
      </c>
      <c r="M33" s="30">
        <v>68662</v>
      </c>
      <c r="N33" s="30">
        <v>42140</v>
      </c>
      <c r="O33" s="30">
        <v>39702</v>
      </c>
      <c r="P33" s="31">
        <v>45306</v>
      </c>
    </row>
    <row r="34" spans="1:16" ht="12.75">
      <c r="A34" s="23" t="s">
        <v>26</v>
      </c>
      <c r="B34" s="24">
        <v>49793</v>
      </c>
      <c r="C34" s="25">
        <v>47606</v>
      </c>
      <c r="D34" s="25">
        <v>54515</v>
      </c>
      <c r="E34" s="25">
        <v>64698</v>
      </c>
      <c r="F34" s="25">
        <v>68812</v>
      </c>
      <c r="G34" s="25">
        <v>66287</v>
      </c>
      <c r="H34" s="25">
        <v>56150</v>
      </c>
      <c r="I34" s="25">
        <v>43419</v>
      </c>
      <c r="J34" s="25">
        <v>48250</v>
      </c>
      <c r="K34" s="26">
        <v>55769</v>
      </c>
      <c r="L34" s="26">
        <v>67786</v>
      </c>
      <c r="M34" s="26">
        <v>65689</v>
      </c>
      <c r="N34" s="26">
        <v>40679</v>
      </c>
      <c r="O34" s="26">
        <v>38873</v>
      </c>
      <c r="P34" s="27">
        <v>42630</v>
      </c>
    </row>
    <row r="35" spans="1:16" ht="12.75">
      <c r="A35" s="23" t="s">
        <v>27</v>
      </c>
      <c r="B35" s="28">
        <v>57963</v>
      </c>
      <c r="C35" s="29">
        <v>45359</v>
      </c>
      <c r="D35" s="29">
        <v>57588</v>
      </c>
      <c r="E35" s="29">
        <v>64124</v>
      </c>
      <c r="F35" s="29">
        <v>69188</v>
      </c>
      <c r="G35" s="29">
        <v>69537</v>
      </c>
      <c r="H35" s="29">
        <v>54039</v>
      </c>
      <c r="I35" s="29">
        <v>45517</v>
      </c>
      <c r="J35" s="29">
        <v>53887</v>
      </c>
      <c r="K35" s="30">
        <v>57821</v>
      </c>
      <c r="L35" s="30">
        <v>66553</v>
      </c>
      <c r="M35" s="30">
        <v>60525</v>
      </c>
      <c r="N35" s="30">
        <v>38217</v>
      </c>
      <c r="O35" s="30">
        <v>37728</v>
      </c>
      <c r="P35" s="31">
        <v>40381</v>
      </c>
    </row>
    <row r="36" spans="1:16" ht="13.5" thickBot="1">
      <c r="A36" s="32" t="s">
        <v>28</v>
      </c>
      <c r="B36" s="33">
        <v>57100</v>
      </c>
      <c r="C36" s="34">
        <v>41679</v>
      </c>
      <c r="D36" s="34">
        <v>57424</v>
      </c>
      <c r="E36" s="34">
        <v>63675</v>
      </c>
      <c r="F36" s="34">
        <v>65331</v>
      </c>
      <c r="G36" s="34">
        <v>64174</v>
      </c>
      <c r="H36" s="34">
        <v>50771</v>
      </c>
      <c r="I36" s="34">
        <v>47352</v>
      </c>
      <c r="J36" s="34">
        <v>49998</v>
      </c>
      <c r="K36" s="35">
        <v>54583</v>
      </c>
      <c r="L36" s="35">
        <v>64580</v>
      </c>
      <c r="M36" s="35">
        <v>56612</v>
      </c>
      <c r="N36" s="35">
        <v>35903</v>
      </c>
      <c r="O36" s="35">
        <v>35086</v>
      </c>
      <c r="P36" s="36">
        <v>37641</v>
      </c>
    </row>
    <row r="37" spans="1:17" ht="13.5" thickBot="1">
      <c r="A37" s="37" t="s">
        <v>29</v>
      </c>
      <c r="B37" s="38">
        <f aca="true" t="shared" si="1" ref="B37:K37">SUM(B13:B36)</f>
        <v>1158356</v>
      </c>
      <c r="C37" s="39">
        <f t="shared" si="1"/>
        <v>1144612</v>
      </c>
      <c r="D37" s="39">
        <f t="shared" si="1"/>
        <v>1100551</v>
      </c>
      <c r="E37" s="39">
        <f t="shared" si="1"/>
        <v>1386822</v>
      </c>
      <c r="F37" s="39">
        <f t="shared" si="1"/>
        <v>1486129</v>
      </c>
      <c r="G37" s="39">
        <f t="shared" si="1"/>
        <v>1442744</v>
      </c>
      <c r="H37" s="39">
        <f t="shared" si="1"/>
        <v>1258731</v>
      </c>
      <c r="I37" s="39">
        <f t="shared" si="1"/>
        <v>1047295</v>
      </c>
      <c r="J37" s="39">
        <f t="shared" si="1"/>
        <v>1132165</v>
      </c>
      <c r="K37" s="39">
        <f t="shared" si="1"/>
        <v>1053311</v>
      </c>
      <c r="L37" s="39">
        <f>SUM(L13:L36)</f>
        <v>1413843</v>
      </c>
      <c r="M37" s="39">
        <f>SUM(M13:M36)</f>
        <v>1435599</v>
      </c>
      <c r="N37" s="39">
        <f>SUM(N13:N36)</f>
        <v>1071084</v>
      </c>
      <c r="O37" s="39">
        <f>SUM(O13:O36)</f>
        <v>930296</v>
      </c>
      <c r="P37" s="40">
        <f>SUM(P13:P36)</f>
        <v>938089</v>
      </c>
      <c r="Q37" s="41"/>
    </row>
    <row r="38" spans="1:17" ht="13.5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Q38" s="41"/>
    </row>
    <row r="39" ht="0" customHeight="1" hidden="1" thickBot="1">
      <c r="Q39" s="41"/>
    </row>
    <row r="40" ht="13.5" hidden="1" thickBot="1">
      <c r="Q40" s="41"/>
    </row>
    <row r="41" ht="13.5" hidden="1" thickBot="1">
      <c r="Q41" s="41"/>
    </row>
    <row r="42" ht="13.5" hidden="1" thickBot="1">
      <c r="Q42" s="41"/>
    </row>
    <row r="43" ht="13.5" hidden="1" thickBot="1">
      <c r="Q43" s="41"/>
    </row>
    <row r="44" spans="17:18" ht="13.5" hidden="1" thickBot="1">
      <c r="Q44" s="41"/>
      <c r="R44" s="41"/>
    </row>
    <row r="45" spans="1:18" ht="13.5" hidden="1" thickBot="1">
      <c r="A45" s="42"/>
      <c r="B45" s="10"/>
      <c r="C45" s="10"/>
      <c r="D45" s="10"/>
      <c r="E45" s="10"/>
      <c r="F45" s="10"/>
      <c r="G45" s="10"/>
      <c r="H45" s="10"/>
      <c r="I45" s="10"/>
      <c r="J45" s="10"/>
      <c r="K45" s="10"/>
      <c r="Q45" s="41"/>
      <c r="R45" s="41"/>
    </row>
    <row r="46" spans="1:18" ht="13.5" thickBot="1">
      <c r="A46" s="80" t="s">
        <v>4</v>
      </c>
      <c r="B46" s="86" t="s">
        <v>32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8"/>
      <c r="Q46" s="43"/>
      <c r="R46" s="41"/>
    </row>
    <row r="47" spans="1:18" ht="13.5" thickBot="1">
      <c r="A47" s="81"/>
      <c r="B47" s="44">
        <f>P12+1</f>
        <v>45246</v>
      </c>
      <c r="C47" s="45">
        <f>B47+1</f>
        <v>45247</v>
      </c>
      <c r="D47" s="46">
        <f aca="true" t="shared" si="2" ref="D47:N47">C47+1</f>
        <v>45248</v>
      </c>
      <c r="E47" s="45">
        <f t="shared" si="2"/>
        <v>45249</v>
      </c>
      <c r="F47" s="46">
        <f t="shared" si="2"/>
        <v>45250</v>
      </c>
      <c r="G47" s="45">
        <f t="shared" si="2"/>
        <v>45251</v>
      </c>
      <c r="H47" s="46">
        <f t="shared" si="2"/>
        <v>45252</v>
      </c>
      <c r="I47" s="45">
        <f t="shared" si="2"/>
        <v>45253</v>
      </c>
      <c r="J47" s="46">
        <f t="shared" si="2"/>
        <v>45254</v>
      </c>
      <c r="K47" s="45">
        <f t="shared" si="2"/>
        <v>45255</v>
      </c>
      <c r="L47" s="46">
        <f t="shared" si="2"/>
        <v>45256</v>
      </c>
      <c r="M47" s="45">
        <f t="shared" si="2"/>
        <v>45257</v>
      </c>
      <c r="N47" s="46">
        <f t="shared" si="2"/>
        <v>45258</v>
      </c>
      <c r="O47" s="46">
        <f>N47+1</f>
        <v>45259</v>
      </c>
      <c r="P47" s="47">
        <f>O47+1</f>
        <v>45260</v>
      </c>
      <c r="Q47" s="48"/>
      <c r="R47" s="41"/>
    </row>
    <row r="48" spans="1:18" ht="12.75">
      <c r="A48" s="18" t="s">
        <v>5</v>
      </c>
      <c r="B48" s="49">
        <v>34728</v>
      </c>
      <c r="C48" s="30">
        <v>36719</v>
      </c>
      <c r="D48" s="30">
        <v>53072</v>
      </c>
      <c r="E48" s="30">
        <v>62979</v>
      </c>
      <c r="F48" s="30">
        <v>69951</v>
      </c>
      <c r="G48" s="30">
        <v>52127</v>
      </c>
      <c r="H48" s="30">
        <v>56841</v>
      </c>
      <c r="I48" s="30">
        <v>19840</v>
      </c>
      <c r="J48" s="30">
        <v>49195</v>
      </c>
      <c r="K48" s="30">
        <v>42231</v>
      </c>
      <c r="L48" s="30">
        <v>41695</v>
      </c>
      <c r="M48" s="30">
        <v>48961</v>
      </c>
      <c r="N48" s="30">
        <v>31978</v>
      </c>
      <c r="O48" s="30">
        <v>25022</v>
      </c>
      <c r="P48" s="31">
        <v>26039</v>
      </c>
      <c r="Q48" s="50"/>
      <c r="R48" s="41"/>
    </row>
    <row r="49" spans="1:18" ht="12.75">
      <c r="A49" s="23" t="s">
        <v>6</v>
      </c>
      <c r="B49" s="51">
        <v>33210</v>
      </c>
      <c r="C49" s="26">
        <v>35486</v>
      </c>
      <c r="D49" s="26">
        <v>53750</v>
      </c>
      <c r="E49" s="26">
        <v>63543</v>
      </c>
      <c r="F49" s="26">
        <v>70392</v>
      </c>
      <c r="G49" s="26">
        <v>54297</v>
      </c>
      <c r="H49" s="26">
        <v>57193</v>
      </c>
      <c r="I49" s="26">
        <v>18797</v>
      </c>
      <c r="J49" s="26">
        <v>49930</v>
      </c>
      <c r="K49" s="26">
        <v>41961</v>
      </c>
      <c r="L49" s="26">
        <v>38129</v>
      </c>
      <c r="M49" s="26">
        <v>49939</v>
      </c>
      <c r="N49" s="26">
        <v>25591</v>
      </c>
      <c r="O49" s="26">
        <v>24016</v>
      </c>
      <c r="P49" s="27">
        <v>22418</v>
      </c>
      <c r="Q49" s="50"/>
      <c r="R49" s="41"/>
    </row>
    <row r="50" spans="1:18" ht="12.75">
      <c r="A50" s="23" t="s">
        <v>7</v>
      </c>
      <c r="B50" s="49">
        <v>33239</v>
      </c>
      <c r="C50" s="30">
        <v>35186</v>
      </c>
      <c r="D50" s="30">
        <v>52491</v>
      </c>
      <c r="E50" s="30">
        <v>66926</v>
      </c>
      <c r="F50" s="30">
        <v>61214</v>
      </c>
      <c r="G50" s="30">
        <v>52530</v>
      </c>
      <c r="H50" s="30">
        <v>57085</v>
      </c>
      <c r="I50" s="30">
        <v>18673</v>
      </c>
      <c r="J50" s="30">
        <v>51139</v>
      </c>
      <c r="K50" s="30">
        <v>42375</v>
      </c>
      <c r="L50" s="30">
        <v>36332</v>
      </c>
      <c r="M50" s="30">
        <v>44300</v>
      </c>
      <c r="N50" s="30">
        <v>25645</v>
      </c>
      <c r="O50" s="30">
        <v>22012</v>
      </c>
      <c r="P50" s="31">
        <v>21303</v>
      </c>
      <c r="Q50" s="50"/>
      <c r="R50" s="41"/>
    </row>
    <row r="51" spans="1:18" ht="12.75">
      <c r="A51" s="23" t="s">
        <v>8</v>
      </c>
      <c r="B51" s="51">
        <v>33931</v>
      </c>
      <c r="C51" s="26">
        <v>34182</v>
      </c>
      <c r="D51" s="26">
        <v>52078</v>
      </c>
      <c r="E51" s="26">
        <v>69197</v>
      </c>
      <c r="F51" s="26">
        <v>57502</v>
      </c>
      <c r="G51" s="26">
        <v>52548</v>
      </c>
      <c r="H51" s="26">
        <v>57503</v>
      </c>
      <c r="I51" s="26">
        <v>18823</v>
      </c>
      <c r="J51" s="26">
        <v>49709</v>
      </c>
      <c r="K51" s="26">
        <v>40033</v>
      </c>
      <c r="L51" s="26">
        <v>37307</v>
      </c>
      <c r="M51" s="26">
        <v>40638</v>
      </c>
      <c r="N51" s="26">
        <v>23549</v>
      </c>
      <c r="O51" s="26">
        <v>19774</v>
      </c>
      <c r="P51" s="27">
        <v>20947</v>
      </c>
      <c r="Q51" s="50"/>
      <c r="R51" s="41"/>
    </row>
    <row r="52" spans="1:18" ht="12.75">
      <c r="A52" s="23" t="s">
        <v>9</v>
      </c>
      <c r="B52" s="49">
        <v>34905</v>
      </c>
      <c r="C52" s="30">
        <v>34284</v>
      </c>
      <c r="D52" s="30">
        <v>52512</v>
      </c>
      <c r="E52" s="30">
        <v>72084</v>
      </c>
      <c r="F52" s="30">
        <v>56405</v>
      </c>
      <c r="G52" s="30">
        <v>53738</v>
      </c>
      <c r="H52" s="30">
        <v>57940</v>
      </c>
      <c r="I52" s="30">
        <v>19152</v>
      </c>
      <c r="J52" s="30">
        <v>54766</v>
      </c>
      <c r="K52" s="30">
        <v>39167</v>
      </c>
      <c r="L52" s="30">
        <v>35366</v>
      </c>
      <c r="M52" s="30">
        <v>43907</v>
      </c>
      <c r="N52" s="30">
        <v>24405</v>
      </c>
      <c r="O52" s="30">
        <v>18835</v>
      </c>
      <c r="P52" s="31">
        <v>20247</v>
      </c>
      <c r="Q52" s="50"/>
      <c r="R52" s="41"/>
    </row>
    <row r="53" spans="1:18" ht="12.75">
      <c r="A53" s="23" t="s">
        <v>10</v>
      </c>
      <c r="B53" s="51">
        <v>35529</v>
      </c>
      <c r="C53" s="26">
        <v>34671</v>
      </c>
      <c r="D53" s="26">
        <v>53103</v>
      </c>
      <c r="E53" s="26">
        <v>73906</v>
      </c>
      <c r="F53" s="26">
        <v>45156</v>
      </c>
      <c r="G53" s="26">
        <v>55296</v>
      </c>
      <c r="H53" s="26">
        <v>58503</v>
      </c>
      <c r="I53" s="26">
        <v>21082</v>
      </c>
      <c r="J53" s="26">
        <v>58208</v>
      </c>
      <c r="K53" s="26">
        <v>39714</v>
      </c>
      <c r="L53" s="26">
        <v>34992</v>
      </c>
      <c r="M53" s="26">
        <v>38298</v>
      </c>
      <c r="N53" s="26">
        <v>24014</v>
      </c>
      <c r="O53" s="26">
        <v>20549</v>
      </c>
      <c r="P53" s="27">
        <v>22712</v>
      </c>
      <c r="Q53" s="50"/>
      <c r="R53" s="41"/>
    </row>
    <row r="54" spans="1:18" ht="12.75">
      <c r="A54" s="23" t="s">
        <v>11</v>
      </c>
      <c r="B54" s="49">
        <v>37751</v>
      </c>
      <c r="C54" s="30">
        <v>37201</v>
      </c>
      <c r="D54" s="30">
        <v>54036</v>
      </c>
      <c r="E54" s="30">
        <v>74787</v>
      </c>
      <c r="F54" s="30">
        <v>42209</v>
      </c>
      <c r="G54" s="30">
        <v>59221</v>
      </c>
      <c r="H54" s="30">
        <v>62781</v>
      </c>
      <c r="I54" s="30">
        <v>24286</v>
      </c>
      <c r="J54" s="30">
        <v>55842</v>
      </c>
      <c r="K54" s="30">
        <v>38926</v>
      </c>
      <c r="L54" s="30">
        <v>36525</v>
      </c>
      <c r="M54" s="30">
        <v>38679</v>
      </c>
      <c r="N54" s="30">
        <v>29460</v>
      </c>
      <c r="O54" s="30">
        <v>25871</v>
      </c>
      <c r="P54" s="31">
        <v>26113</v>
      </c>
      <c r="Q54" s="50"/>
      <c r="R54" s="41"/>
    </row>
    <row r="55" spans="1:18" ht="12.75">
      <c r="A55" s="23" t="s">
        <v>12</v>
      </c>
      <c r="B55" s="51">
        <v>41292</v>
      </c>
      <c r="C55" s="26">
        <v>40264</v>
      </c>
      <c r="D55" s="26">
        <v>54607</v>
      </c>
      <c r="E55" s="26">
        <v>75190</v>
      </c>
      <c r="F55" s="26">
        <v>44394</v>
      </c>
      <c r="G55" s="26">
        <v>63774</v>
      </c>
      <c r="H55" s="26">
        <v>62796</v>
      </c>
      <c r="I55" s="26">
        <v>27054</v>
      </c>
      <c r="J55" s="26">
        <v>59021</v>
      </c>
      <c r="K55" s="26">
        <v>38483</v>
      </c>
      <c r="L55" s="26">
        <v>38071</v>
      </c>
      <c r="M55" s="26">
        <v>41696</v>
      </c>
      <c r="N55" s="26">
        <v>28078</v>
      </c>
      <c r="O55" s="26">
        <v>32508</v>
      </c>
      <c r="P55" s="27">
        <v>26543</v>
      </c>
      <c r="Q55" s="50"/>
      <c r="R55" s="41"/>
    </row>
    <row r="56" spans="1:18" ht="12.75">
      <c r="A56" s="23" t="s">
        <v>13</v>
      </c>
      <c r="B56" s="49">
        <v>42618</v>
      </c>
      <c r="C56" s="30">
        <v>41094</v>
      </c>
      <c r="D56" s="30">
        <v>56053</v>
      </c>
      <c r="E56" s="30">
        <v>75325</v>
      </c>
      <c r="F56" s="30">
        <v>44310</v>
      </c>
      <c r="G56" s="30">
        <v>52921</v>
      </c>
      <c r="H56" s="30">
        <v>66299</v>
      </c>
      <c r="I56" s="30">
        <v>27105</v>
      </c>
      <c r="J56" s="30">
        <v>60690</v>
      </c>
      <c r="K56" s="30">
        <v>40666</v>
      </c>
      <c r="L56" s="30">
        <v>42806</v>
      </c>
      <c r="M56" s="30">
        <v>40167</v>
      </c>
      <c r="N56" s="30">
        <v>29354</v>
      </c>
      <c r="O56" s="30">
        <v>34512</v>
      </c>
      <c r="P56" s="31">
        <v>26821</v>
      </c>
      <c r="Q56" s="50"/>
      <c r="R56" s="41"/>
    </row>
    <row r="57" spans="1:18" ht="12.75">
      <c r="A57" s="23" t="s">
        <v>14</v>
      </c>
      <c r="B57" s="51">
        <v>41605</v>
      </c>
      <c r="C57" s="26">
        <v>39553</v>
      </c>
      <c r="D57" s="26">
        <v>57779</v>
      </c>
      <c r="E57" s="26">
        <v>78027</v>
      </c>
      <c r="F57" s="26">
        <v>43356</v>
      </c>
      <c r="G57" s="26">
        <v>41829</v>
      </c>
      <c r="H57" s="26">
        <v>64125</v>
      </c>
      <c r="I57" s="26">
        <v>27884</v>
      </c>
      <c r="J57" s="26">
        <v>53630</v>
      </c>
      <c r="K57" s="26">
        <v>43514</v>
      </c>
      <c r="L57" s="26">
        <v>45550</v>
      </c>
      <c r="M57" s="26">
        <v>30715</v>
      </c>
      <c r="N57" s="26">
        <v>32128</v>
      </c>
      <c r="O57" s="26">
        <v>33601</v>
      </c>
      <c r="P57" s="27">
        <v>28193</v>
      </c>
      <c r="Q57" s="50"/>
      <c r="R57" s="41"/>
    </row>
    <row r="58" spans="1:18" ht="12.75">
      <c r="A58" s="23" t="s">
        <v>15</v>
      </c>
      <c r="B58" s="49">
        <v>41834</v>
      </c>
      <c r="C58" s="30">
        <v>39741</v>
      </c>
      <c r="D58" s="30">
        <v>57049</v>
      </c>
      <c r="E58" s="30">
        <v>79237</v>
      </c>
      <c r="F58" s="30">
        <v>41442</v>
      </c>
      <c r="G58" s="30">
        <v>42195</v>
      </c>
      <c r="H58" s="30">
        <v>53427</v>
      </c>
      <c r="I58" s="30">
        <v>28611</v>
      </c>
      <c r="J58" s="30">
        <v>49585</v>
      </c>
      <c r="K58" s="30">
        <v>41545</v>
      </c>
      <c r="L58" s="30">
        <v>46694</v>
      </c>
      <c r="M58" s="30">
        <v>34998</v>
      </c>
      <c r="N58" s="30">
        <v>31134</v>
      </c>
      <c r="O58" s="30">
        <v>37460</v>
      </c>
      <c r="P58" s="31">
        <v>27298</v>
      </c>
      <c r="Q58" s="50"/>
      <c r="R58" s="41"/>
    </row>
    <row r="59" spans="1:18" ht="12.75">
      <c r="A59" s="23" t="s">
        <v>16</v>
      </c>
      <c r="B59" s="51">
        <v>41622</v>
      </c>
      <c r="C59" s="26">
        <v>39069</v>
      </c>
      <c r="D59" s="26">
        <v>56596</v>
      </c>
      <c r="E59" s="26">
        <v>78904</v>
      </c>
      <c r="F59" s="26">
        <v>41194</v>
      </c>
      <c r="G59" s="26">
        <v>42242</v>
      </c>
      <c r="H59" s="26">
        <v>50082</v>
      </c>
      <c r="I59" s="26">
        <v>35267</v>
      </c>
      <c r="J59" s="26">
        <v>48744</v>
      </c>
      <c r="K59" s="26">
        <v>42646</v>
      </c>
      <c r="L59" s="26">
        <v>47948</v>
      </c>
      <c r="M59" s="26">
        <v>44507</v>
      </c>
      <c r="N59" s="26">
        <v>31435</v>
      </c>
      <c r="O59" s="26">
        <v>38674</v>
      </c>
      <c r="P59" s="27">
        <v>26397</v>
      </c>
      <c r="Q59" s="50"/>
      <c r="R59" s="41"/>
    </row>
    <row r="60" spans="1:18" ht="12.75">
      <c r="A60" s="23" t="s">
        <v>17</v>
      </c>
      <c r="B60" s="49">
        <v>40953</v>
      </c>
      <c r="C60" s="30">
        <v>38765</v>
      </c>
      <c r="D60" s="30">
        <v>55902</v>
      </c>
      <c r="E60" s="30">
        <v>78869</v>
      </c>
      <c r="F60" s="30">
        <v>41111</v>
      </c>
      <c r="G60" s="30">
        <v>44359</v>
      </c>
      <c r="H60" s="30">
        <v>50949</v>
      </c>
      <c r="I60" s="30">
        <v>44051</v>
      </c>
      <c r="J60" s="30">
        <v>47772</v>
      </c>
      <c r="K60" s="30">
        <v>41926</v>
      </c>
      <c r="L60" s="30">
        <v>48219</v>
      </c>
      <c r="M60" s="30">
        <v>41610</v>
      </c>
      <c r="N60" s="30">
        <v>32348</v>
      </c>
      <c r="O60" s="30">
        <v>38139</v>
      </c>
      <c r="P60" s="31">
        <v>25624</v>
      </c>
      <c r="Q60" s="50"/>
      <c r="R60" s="41"/>
    </row>
    <row r="61" spans="1:18" ht="12.75">
      <c r="A61" s="23" t="s">
        <v>18</v>
      </c>
      <c r="B61" s="51">
        <v>40564</v>
      </c>
      <c r="C61" s="26">
        <v>39096</v>
      </c>
      <c r="D61" s="26">
        <v>54969</v>
      </c>
      <c r="E61" s="26">
        <v>79593</v>
      </c>
      <c r="F61" s="26">
        <v>40645</v>
      </c>
      <c r="G61" s="26">
        <v>58530</v>
      </c>
      <c r="H61" s="26">
        <v>32921</v>
      </c>
      <c r="I61" s="26">
        <v>43279</v>
      </c>
      <c r="J61" s="26">
        <v>47385</v>
      </c>
      <c r="K61" s="26">
        <v>43254</v>
      </c>
      <c r="L61" s="26">
        <v>47111</v>
      </c>
      <c r="M61" s="26">
        <v>33290</v>
      </c>
      <c r="N61" s="26">
        <v>29423</v>
      </c>
      <c r="O61" s="26">
        <v>40528</v>
      </c>
      <c r="P61" s="27">
        <v>23212</v>
      </c>
      <c r="Q61" s="50"/>
      <c r="R61" s="41"/>
    </row>
    <row r="62" spans="1:18" ht="12.75">
      <c r="A62" s="23" t="s">
        <v>19</v>
      </c>
      <c r="B62" s="49">
        <v>40422</v>
      </c>
      <c r="C62" s="30">
        <v>37440</v>
      </c>
      <c r="D62" s="30">
        <v>55416</v>
      </c>
      <c r="E62" s="30">
        <v>78740</v>
      </c>
      <c r="F62" s="30">
        <v>39632</v>
      </c>
      <c r="G62" s="30">
        <v>60845</v>
      </c>
      <c r="H62" s="30">
        <v>26936</v>
      </c>
      <c r="I62" s="30">
        <v>44398</v>
      </c>
      <c r="J62" s="30">
        <v>44366</v>
      </c>
      <c r="K62" s="30">
        <v>43146</v>
      </c>
      <c r="L62" s="30">
        <v>45660</v>
      </c>
      <c r="M62" s="30">
        <v>27594</v>
      </c>
      <c r="N62" s="30">
        <v>28952</v>
      </c>
      <c r="O62" s="30">
        <v>46361</v>
      </c>
      <c r="P62" s="31">
        <v>23265</v>
      </c>
      <c r="Q62" s="50"/>
      <c r="R62" s="41"/>
    </row>
    <row r="63" spans="1:18" ht="12.75">
      <c r="A63" s="23" t="s">
        <v>20</v>
      </c>
      <c r="B63" s="51">
        <v>40035</v>
      </c>
      <c r="C63" s="26">
        <v>37391</v>
      </c>
      <c r="D63" s="26">
        <v>55545</v>
      </c>
      <c r="E63" s="26">
        <v>79244</v>
      </c>
      <c r="F63" s="26">
        <v>40166</v>
      </c>
      <c r="G63" s="26">
        <v>61283</v>
      </c>
      <c r="H63" s="26">
        <v>26872</v>
      </c>
      <c r="I63" s="26">
        <v>45418</v>
      </c>
      <c r="J63" s="26">
        <v>43583</v>
      </c>
      <c r="K63" s="26">
        <v>42101</v>
      </c>
      <c r="L63" s="26">
        <v>46057</v>
      </c>
      <c r="M63" s="26">
        <v>26366</v>
      </c>
      <c r="N63" s="26">
        <v>27687</v>
      </c>
      <c r="O63" s="26">
        <v>39832</v>
      </c>
      <c r="P63" s="27">
        <v>23805</v>
      </c>
      <c r="Q63" s="50"/>
      <c r="R63" s="41"/>
    </row>
    <row r="64" spans="1:18" ht="12.75">
      <c r="A64" s="23" t="s">
        <v>21</v>
      </c>
      <c r="B64" s="49">
        <v>41879</v>
      </c>
      <c r="C64" s="30">
        <v>41209</v>
      </c>
      <c r="D64" s="30">
        <v>57001</v>
      </c>
      <c r="E64" s="30">
        <v>82332</v>
      </c>
      <c r="F64" s="30">
        <v>42164</v>
      </c>
      <c r="G64" s="30">
        <v>63583</v>
      </c>
      <c r="H64" s="30">
        <v>27819</v>
      </c>
      <c r="I64" s="30">
        <v>47975</v>
      </c>
      <c r="J64" s="30">
        <v>44148</v>
      </c>
      <c r="K64" s="30">
        <v>46876</v>
      </c>
      <c r="L64" s="30">
        <v>49623</v>
      </c>
      <c r="M64" s="30">
        <v>28012</v>
      </c>
      <c r="N64" s="30">
        <v>29338</v>
      </c>
      <c r="O64" s="30">
        <v>44047</v>
      </c>
      <c r="P64" s="31">
        <v>29687</v>
      </c>
      <c r="Q64" s="50"/>
      <c r="R64" s="41"/>
    </row>
    <row r="65" spans="1:18" ht="12.75">
      <c r="A65" s="23" t="s">
        <v>22</v>
      </c>
      <c r="B65" s="51">
        <v>45337</v>
      </c>
      <c r="C65" s="26">
        <v>45852</v>
      </c>
      <c r="D65" s="26">
        <v>59675</v>
      </c>
      <c r="E65" s="26">
        <v>84184</v>
      </c>
      <c r="F65" s="26">
        <v>47035</v>
      </c>
      <c r="G65" s="26">
        <v>64141</v>
      </c>
      <c r="H65" s="26">
        <v>29671</v>
      </c>
      <c r="I65" s="26">
        <v>54490</v>
      </c>
      <c r="J65" s="26">
        <v>46800</v>
      </c>
      <c r="K65" s="26">
        <v>48409</v>
      </c>
      <c r="L65" s="26">
        <v>55505</v>
      </c>
      <c r="M65" s="26">
        <v>30390</v>
      </c>
      <c r="N65" s="26">
        <v>34707</v>
      </c>
      <c r="O65" s="26">
        <v>48001</v>
      </c>
      <c r="P65" s="27">
        <v>45323</v>
      </c>
      <c r="Q65" s="50"/>
      <c r="R65" s="41"/>
    </row>
    <row r="66" spans="1:18" ht="12.75">
      <c r="A66" s="23" t="s">
        <v>23</v>
      </c>
      <c r="B66" s="49">
        <v>45091</v>
      </c>
      <c r="C66" s="30">
        <v>47879</v>
      </c>
      <c r="D66" s="30">
        <v>60491</v>
      </c>
      <c r="E66" s="30">
        <v>84235</v>
      </c>
      <c r="F66" s="30">
        <v>52376</v>
      </c>
      <c r="G66" s="30">
        <v>61896</v>
      </c>
      <c r="H66" s="30">
        <v>28300</v>
      </c>
      <c r="I66" s="30">
        <v>55033</v>
      </c>
      <c r="J66" s="30">
        <v>47200</v>
      </c>
      <c r="K66" s="30">
        <v>45884</v>
      </c>
      <c r="L66" s="30">
        <v>57726</v>
      </c>
      <c r="M66" s="30">
        <v>31920</v>
      </c>
      <c r="N66" s="30">
        <v>31691</v>
      </c>
      <c r="O66" s="30">
        <v>44200</v>
      </c>
      <c r="P66" s="31">
        <v>49473</v>
      </c>
      <c r="Q66" s="50"/>
      <c r="R66" s="41"/>
    </row>
    <row r="67" spans="1:18" ht="12.75">
      <c r="A67" s="23" t="s">
        <v>24</v>
      </c>
      <c r="B67" s="51">
        <v>44939</v>
      </c>
      <c r="C67" s="26">
        <v>45662</v>
      </c>
      <c r="D67" s="26">
        <v>63174</v>
      </c>
      <c r="E67" s="26">
        <v>87437</v>
      </c>
      <c r="F67" s="26">
        <v>61664</v>
      </c>
      <c r="G67" s="26">
        <v>62371</v>
      </c>
      <c r="H67" s="26">
        <v>28037</v>
      </c>
      <c r="I67" s="26">
        <v>53212</v>
      </c>
      <c r="J67" s="26">
        <v>47227</v>
      </c>
      <c r="K67" s="26">
        <v>45271</v>
      </c>
      <c r="L67" s="26">
        <v>55874</v>
      </c>
      <c r="M67" s="26">
        <v>32335</v>
      </c>
      <c r="N67" s="26">
        <v>34733</v>
      </c>
      <c r="O67" s="26">
        <v>36222</v>
      </c>
      <c r="P67" s="27">
        <v>52110</v>
      </c>
      <c r="Q67" s="50"/>
      <c r="R67" s="41"/>
    </row>
    <row r="68" spans="1:18" ht="12.75">
      <c r="A68" s="23" t="s">
        <v>25</v>
      </c>
      <c r="B68" s="49">
        <v>43727</v>
      </c>
      <c r="C68" s="30">
        <v>44251</v>
      </c>
      <c r="D68" s="30">
        <v>65135</v>
      </c>
      <c r="E68" s="30">
        <v>90079</v>
      </c>
      <c r="F68" s="30">
        <v>63003</v>
      </c>
      <c r="G68" s="30">
        <v>61918</v>
      </c>
      <c r="H68" s="30">
        <v>27440</v>
      </c>
      <c r="I68" s="30">
        <v>54222</v>
      </c>
      <c r="J68" s="30">
        <v>44317</v>
      </c>
      <c r="K68" s="30">
        <v>45692</v>
      </c>
      <c r="L68" s="30">
        <v>55138</v>
      </c>
      <c r="M68" s="30">
        <v>31177</v>
      </c>
      <c r="N68" s="30">
        <v>33454</v>
      </c>
      <c r="O68" s="30">
        <v>35519</v>
      </c>
      <c r="P68" s="31">
        <v>54198</v>
      </c>
      <c r="Q68" s="50"/>
      <c r="R68" s="41"/>
    </row>
    <row r="69" spans="1:18" ht="12.75">
      <c r="A69" s="23" t="s">
        <v>26</v>
      </c>
      <c r="B69" s="51">
        <v>43391</v>
      </c>
      <c r="C69" s="26">
        <v>56245</v>
      </c>
      <c r="D69" s="26">
        <v>63648</v>
      </c>
      <c r="E69" s="26">
        <v>89753</v>
      </c>
      <c r="F69" s="26">
        <v>59285</v>
      </c>
      <c r="G69" s="26">
        <v>62998</v>
      </c>
      <c r="H69" s="26">
        <v>26177</v>
      </c>
      <c r="I69" s="26">
        <v>57238</v>
      </c>
      <c r="J69" s="26">
        <v>55627</v>
      </c>
      <c r="K69" s="26">
        <v>50090</v>
      </c>
      <c r="L69" s="26">
        <v>57457</v>
      </c>
      <c r="M69" s="26">
        <v>38447</v>
      </c>
      <c r="N69" s="26">
        <v>32711</v>
      </c>
      <c r="O69" s="26">
        <v>35869</v>
      </c>
      <c r="P69" s="27">
        <v>53245</v>
      </c>
      <c r="Q69" s="50"/>
      <c r="R69" s="41"/>
    </row>
    <row r="70" spans="1:18" ht="12.75">
      <c r="A70" s="23" t="s">
        <v>27</v>
      </c>
      <c r="B70" s="49">
        <v>40573</v>
      </c>
      <c r="C70" s="30">
        <v>57465</v>
      </c>
      <c r="D70" s="30">
        <v>62597</v>
      </c>
      <c r="E70" s="30">
        <v>79394</v>
      </c>
      <c r="F70" s="30">
        <v>57495</v>
      </c>
      <c r="G70" s="30">
        <v>61398</v>
      </c>
      <c r="H70" s="30">
        <v>23536</v>
      </c>
      <c r="I70" s="30">
        <v>51503</v>
      </c>
      <c r="J70" s="30">
        <v>56291</v>
      </c>
      <c r="K70" s="30">
        <v>46437</v>
      </c>
      <c r="L70" s="30">
        <v>48070</v>
      </c>
      <c r="M70" s="30">
        <v>37457</v>
      </c>
      <c r="N70" s="30">
        <v>27448</v>
      </c>
      <c r="O70" s="30">
        <v>36012</v>
      </c>
      <c r="P70" s="31">
        <v>52476</v>
      </c>
      <c r="Q70" s="50"/>
      <c r="R70" s="41"/>
    </row>
    <row r="71" spans="1:18" ht="13.5" thickBot="1">
      <c r="A71" s="32" t="s">
        <v>28</v>
      </c>
      <c r="B71" s="52">
        <v>38556</v>
      </c>
      <c r="C71" s="35">
        <v>54332</v>
      </c>
      <c r="D71" s="35">
        <v>63256</v>
      </c>
      <c r="E71" s="35">
        <v>76848</v>
      </c>
      <c r="F71" s="35">
        <v>57795</v>
      </c>
      <c r="G71" s="35">
        <v>56536</v>
      </c>
      <c r="H71" s="35">
        <v>21290</v>
      </c>
      <c r="I71" s="35">
        <v>52987</v>
      </c>
      <c r="J71" s="35">
        <v>49627</v>
      </c>
      <c r="K71" s="35">
        <v>41962</v>
      </c>
      <c r="L71" s="35">
        <v>44527</v>
      </c>
      <c r="M71" s="35">
        <v>37025</v>
      </c>
      <c r="N71" s="35">
        <v>25093</v>
      </c>
      <c r="O71" s="35">
        <v>32473</v>
      </c>
      <c r="P71" s="36">
        <v>48034</v>
      </c>
      <c r="Q71" s="50"/>
      <c r="R71" s="41"/>
    </row>
    <row r="72" spans="1:18" ht="13.5" thickBot="1">
      <c r="A72" s="53" t="s">
        <v>29</v>
      </c>
      <c r="B72" s="38">
        <f aca="true" t="shared" si="3" ref="B72:N72">SUM(B48:B71)</f>
        <v>957731</v>
      </c>
      <c r="C72" s="39">
        <f t="shared" si="3"/>
        <v>993037</v>
      </c>
      <c r="D72" s="39">
        <f t="shared" si="3"/>
        <v>1369935</v>
      </c>
      <c r="E72" s="39">
        <f t="shared" si="3"/>
        <v>1860813</v>
      </c>
      <c r="F72" s="39">
        <f t="shared" si="3"/>
        <v>1219896</v>
      </c>
      <c r="G72" s="39">
        <f t="shared" si="3"/>
        <v>1342576</v>
      </c>
      <c r="H72" s="39">
        <f t="shared" si="3"/>
        <v>1054523</v>
      </c>
      <c r="I72" s="39">
        <f t="shared" si="3"/>
        <v>890380</v>
      </c>
      <c r="J72" s="39">
        <f t="shared" si="3"/>
        <v>1214802</v>
      </c>
      <c r="K72" s="39">
        <f t="shared" si="3"/>
        <v>1032309</v>
      </c>
      <c r="L72" s="39">
        <f t="shared" si="3"/>
        <v>1092382</v>
      </c>
      <c r="M72" s="39">
        <f t="shared" si="3"/>
        <v>892428</v>
      </c>
      <c r="N72" s="39">
        <f t="shared" si="3"/>
        <v>704356</v>
      </c>
      <c r="O72" s="39">
        <f>SUM(O48:O71)</f>
        <v>810037</v>
      </c>
      <c r="P72" s="40">
        <f>SUM(P48:P71)</f>
        <v>775483</v>
      </c>
      <c r="Q72" s="54"/>
      <c r="R72" s="41"/>
    </row>
    <row r="73" spans="1:18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P73" s="41"/>
      <c r="Q73" s="41"/>
      <c r="R73" s="41"/>
    </row>
    <row r="74" spans="1:18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P74" s="41"/>
      <c r="Q74" s="41"/>
      <c r="R74" s="41"/>
    </row>
    <row r="75" spans="1:17" ht="12.75">
      <c r="A75" s="10"/>
      <c r="B75" s="10"/>
      <c r="C75" s="10"/>
      <c r="D75" s="10"/>
      <c r="E75" s="10"/>
      <c r="F75" s="10"/>
      <c r="G75" s="10"/>
      <c r="H75" s="10"/>
      <c r="I75" s="55"/>
      <c r="J75" s="55"/>
      <c r="K75" s="55"/>
      <c r="L75" s="41"/>
      <c r="P75" s="41"/>
      <c r="Q75" s="41"/>
    </row>
    <row r="76" spans="1:17" ht="14.25">
      <c r="A76" s="1" t="s">
        <v>30</v>
      </c>
      <c r="B76" s="78">
        <f>B37+C37+D37+E37+F37+G37+H37+I37+J37+K37+L37+M37+N37+O37+P37+B72+C72+D72+E72+F72+G72+H72+I72+J72+K72+L72+M72+N72+O72+P72+Q72</f>
        <v>34210315</v>
      </c>
      <c r="C76" s="79"/>
      <c r="D76" s="58" t="s">
        <v>31</v>
      </c>
      <c r="E76" s="10"/>
      <c r="F76" s="10"/>
      <c r="G76" s="10"/>
      <c r="H76" s="10"/>
      <c r="I76" s="10"/>
      <c r="J76" s="55"/>
      <c r="K76" s="55"/>
      <c r="L76" s="41"/>
      <c r="P76" s="41"/>
      <c r="Q76" s="41"/>
    </row>
    <row r="77" spans="1:17" ht="14.25">
      <c r="A77" s="1"/>
      <c r="B77" s="56"/>
      <c r="C77" s="57"/>
      <c r="D77" s="58"/>
      <c r="E77" s="10"/>
      <c r="F77" s="10"/>
      <c r="G77" s="10"/>
      <c r="H77" s="10"/>
      <c r="I77" s="10"/>
      <c r="J77" s="55"/>
      <c r="K77" s="59"/>
      <c r="L77" s="41"/>
      <c r="Q77" s="41"/>
    </row>
    <row r="78" spans="1:17" ht="12.75">
      <c r="A78" s="60"/>
      <c r="B78" s="5"/>
      <c r="C78" s="61"/>
      <c r="D78" s="10"/>
      <c r="E78" s="10"/>
      <c r="F78" s="10"/>
      <c r="G78" s="10"/>
      <c r="H78" s="10"/>
      <c r="I78" s="10"/>
      <c r="J78" s="55"/>
      <c r="K78" s="62"/>
      <c r="L78" s="63"/>
      <c r="Q78" s="41"/>
    </row>
    <row r="79" spans="1:17" ht="12.75">
      <c r="A79" s="60"/>
      <c r="B79" s="5"/>
      <c r="C79" s="61"/>
      <c r="D79" s="10"/>
      <c r="E79" s="10"/>
      <c r="F79" s="10"/>
      <c r="G79" s="10"/>
      <c r="H79" s="10"/>
      <c r="I79" s="10"/>
      <c r="J79" s="55"/>
      <c r="K79" s="64"/>
      <c r="L79" s="41"/>
      <c r="Q79" s="41"/>
    </row>
    <row r="80" spans="1:17" ht="12.75">
      <c r="A80" s="65"/>
      <c r="B80" s="10"/>
      <c r="C80" s="66"/>
      <c r="D80" s="10"/>
      <c r="E80" s="77"/>
      <c r="F80" s="77"/>
      <c r="G80" s="67"/>
      <c r="H80" s="10"/>
      <c r="J80" s="68"/>
      <c r="K80" s="69"/>
      <c r="L80" s="41"/>
      <c r="Q80" s="41"/>
    </row>
    <row r="81" spans="1:17" ht="12.75">
      <c r="A81" s="65"/>
      <c r="B81" s="10"/>
      <c r="C81" s="66"/>
      <c r="D81" s="10"/>
      <c r="E81" s="10"/>
      <c r="F81" s="10"/>
      <c r="G81" s="67"/>
      <c r="H81" s="10"/>
      <c r="J81" s="68"/>
      <c r="K81" s="64"/>
      <c r="L81" s="41"/>
      <c r="Q81" s="70"/>
    </row>
    <row r="82" spans="1:17" ht="59.25" customHeight="1">
      <c r="A82" s="65"/>
      <c r="B82" s="10"/>
      <c r="C82" s="66"/>
      <c r="D82" s="10"/>
      <c r="E82" s="10"/>
      <c r="F82" s="10"/>
      <c r="G82" s="67"/>
      <c r="H82" s="10"/>
      <c r="J82" s="68"/>
      <c r="K82" s="55"/>
      <c r="L82" s="41"/>
      <c r="Q82" s="41"/>
    </row>
    <row r="83" spans="1:17" ht="12.75">
      <c r="A83" s="65"/>
      <c r="B83" s="10"/>
      <c r="C83" s="66"/>
      <c r="D83" s="10"/>
      <c r="E83" s="10"/>
      <c r="F83" s="10"/>
      <c r="G83" s="67"/>
      <c r="H83" s="10"/>
      <c r="J83" s="68"/>
      <c r="K83" s="55"/>
      <c r="L83" s="41"/>
      <c r="Q83" s="41"/>
    </row>
    <row r="84" spans="1:17" ht="12.75">
      <c r="A84" s="6"/>
      <c r="B84" s="10"/>
      <c r="C84" s="55"/>
      <c r="D84" s="71"/>
      <c r="E84" s="72"/>
      <c r="F84" s="73"/>
      <c r="G84" s="73"/>
      <c r="H84" s="10"/>
      <c r="J84" s="55"/>
      <c r="K84" s="72"/>
      <c r="Q84" s="41"/>
    </row>
    <row r="85" spans="1:17" ht="12.75">
      <c r="A85" s="6"/>
      <c r="B85" s="10"/>
      <c r="C85" s="10"/>
      <c r="D85" s="74"/>
      <c r="E85" s="10"/>
      <c r="F85" s="10"/>
      <c r="G85" s="10"/>
      <c r="H85" s="10"/>
      <c r="J85" s="10"/>
      <c r="K85" s="10"/>
      <c r="Q85" s="41"/>
    </row>
    <row r="86" ht="12.75">
      <c r="Q86" s="41"/>
    </row>
    <row r="87" spans="2:17" ht="12.75">
      <c r="B87" s="75"/>
      <c r="Q87" s="41"/>
    </row>
    <row r="88" ht="12.75">
      <c r="Q88" s="41"/>
    </row>
    <row r="89" ht="12.75">
      <c r="Q89" s="41"/>
    </row>
    <row r="90" spans="6:17" ht="12.75">
      <c r="F90" s="76"/>
      <c r="Q90" s="41"/>
    </row>
    <row r="91" ht="12.75">
      <c r="Q91" s="41"/>
    </row>
    <row r="92" ht="12.75">
      <c r="Q92" s="41"/>
    </row>
    <row r="93" ht="12.75">
      <c r="Q93" s="41"/>
    </row>
  </sheetData>
  <sheetProtection/>
  <mergeCells count="9">
    <mergeCell ref="E80:F80"/>
    <mergeCell ref="B76:C76"/>
    <mergeCell ref="A46:A47"/>
    <mergeCell ref="A1:K1"/>
    <mergeCell ref="C6:D6"/>
    <mergeCell ref="C7:K8"/>
    <mergeCell ref="A11:A12"/>
    <mergeCell ref="B11:P11"/>
    <mergeCell ref="B46:P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Зунова Баира Батаевна</cp:lastModifiedBy>
  <cp:lastPrinted>2015-08-13T12:54:02Z</cp:lastPrinted>
  <dcterms:created xsi:type="dcterms:W3CDTF">2004-08-02T04:12:43Z</dcterms:created>
  <dcterms:modified xsi:type="dcterms:W3CDTF">2023-12-12T13:41:52Z</dcterms:modified>
  <cp:category/>
  <cp:version/>
  <cp:contentType/>
  <cp:contentStatus/>
</cp:coreProperties>
</file>